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7795" windowHeight="12585"/>
  </bookViews>
  <sheets>
    <sheet name="Sheet1" sheetId="1" r:id="rId1"/>
    <sheet name="หมายเหตุ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7" i="1"/>
  <c r="O9"/>
  <c r="O10"/>
  <c r="O12"/>
  <c r="O13"/>
  <c r="O14"/>
  <c r="O15"/>
  <c r="M9"/>
  <c r="M10"/>
  <c r="M12"/>
  <c r="M13"/>
  <c r="M14"/>
  <c r="M15"/>
  <c r="M7"/>
  <c r="J15"/>
  <c r="J9"/>
  <c r="J10"/>
  <c r="J12"/>
  <c r="J13"/>
  <c r="J14"/>
  <c r="J7"/>
  <c r="N13"/>
  <c r="D13"/>
  <c r="G13"/>
  <c r="N9"/>
  <c r="N10"/>
  <c r="N12"/>
  <c r="N14"/>
  <c r="N15"/>
  <c r="N7"/>
  <c r="G9"/>
  <c r="G10"/>
  <c r="G12"/>
  <c r="G14"/>
  <c r="G15"/>
  <c r="G7"/>
  <c r="D9"/>
  <c r="D10"/>
  <c r="D12"/>
  <c r="D14"/>
  <c r="D15"/>
  <c r="D7"/>
</calcChain>
</file>

<file path=xl/sharedStrings.xml><?xml version="1.0" encoding="utf-8"?>
<sst xmlns="http://schemas.openxmlformats.org/spreadsheetml/2006/main" count="87" uniqueCount="40">
  <si>
    <t>ตารางมูลค่าการใช้สิทธิประโยชน์ภายใต้กรอบ FTA ต่างๆ ของไทย</t>
  </si>
  <si>
    <t>ความตกลงการค้าเสรี</t>
  </si>
  <si>
    <t>มูลค่าการนำเข้า</t>
  </si>
  <si>
    <t>มูลค่าการใช้สิทธิ</t>
  </si>
  <si>
    <t xml:space="preserve"> รวมทุกประเทศ (โลก)</t>
  </si>
  <si>
    <t xml:space="preserve"> ประเทศที่มีความตกลงการค้าเสรีกับไทย</t>
  </si>
  <si>
    <t xml:space="preserve">   - AFTA</t>
  </si>
  <si>
    <t xml:space="preserve">   - AANZFTA</t>
  </si>
  <si>
    <t xml:space="preserve">   - ACFTA</t>
  </si>
  <si>
    <t xml:space="preserve">   - AIFTA</t>
  </si>
  <si>
    <t xml:space="preserve">   - AJCEP</t>
  </si>
  <si>
    <t xml:space="preserve">   - AKFTA</t>
  </si>
  <si>
    <t xml:space="preserve">   - JTEPA</t>
  </si>
  <si>
    <t xml:space="preserve">   - TAFTA</t>
  </si>
  <si>
    <t xml:space="preserve">   - TNZFTA</t>
  </si>
  <si>
    <t xml:space="preserve">   - ITFTA</t>
  </si>
  <si>
    <t xml:space="preserve">ที่มา: ศูนย์เทคโนโลยีสารสนเทศและการสื่อสาร, กระทรวงการคลัง รวบรวมโดยสำนักนโยบายเศรษฐกิจระหว่างประเทศ
</t>
  </si>
  <si>
    <t xml:space="preserve">% change </t>
  </si>
  <si>
    <t>ร้อยละ (มูลค่าใช้สิทธิ/มูลค่านำเข้า) ปี 2556</t>
  </si>
  <si>
    <t>ร้อยละ (มูลค่าใช้สิทธิ/มูลค่านำเข้า) ปี 2557</t>
  </si>
  <si>
    <t>(หน่วย:บาท)</t>
  </si>
  <si>
    <t xml:space="preserve"> ปี 2556</t>
  </si>
  <si>
    <t>ปี 2557</t>
  </si>
  <si>
    <t>(ปี 2556-ปี 2557)</t>
  </si>
  <si>
    <t xml:space="preserve">   - AFTA คือ ความตกลงเขตการค้าเสรีอาเซียน</t>
  </si>
  <si>
    <t xml:space="preserve">   - JTEPA คือ ความตกลงหุ้นส่วนเศรษฐกิจไทย-ญี่ปุ่น </t>
  </si>
  <si>
    <t xml:space="preserve">   - AANZFTA คือ ความตกลงการค้าเสรีอาเซียน-ออสเตรเลีย- นิวซีแลนด์ </t>
  </si>
  <si>
    <t xml:space="preserve">   - TAFTA คือ ความตกลงการค้าเสรีไทย-ออสเตรเลีย</t>
  </si>
  <si>
    <t xml:space="preserve">   - ACFTA คือ ความตกลงการค้าเสรีอาเซียน-จีน</t>
  </si>
  <si>
    <t xml:space="preserve">   - TNZCEPA  คือ ความตกลงหุ้นส่วนเศรษฐกิจที่ใกล้ชิดกันยิ่งขึ้นไทย-นิวซีแลนด์</t>
  </si>
  <si>
    <t xml:space="preserve">   - AIFTA คือ ความตกลงการค้าเสรีอาเซียน-สาธารณรัฐอินเดีย</t>
  </si>
  <si>
    <t xml:space="preserve">   - ITFTA คือ ความตกลงการค้าเสรีไทย-อินเดีย</t>
  </si>
  <si>
    <t xml:space="preserve">   - AJCEP คือ ความตกลงหุ้นส่วนเศรษฐกิจอาเซียน-ญี่ปุ่น </t>
  </si>
  <si>
    <t xml:space="preserve">   - AKFTA คือ ความตกลงการค้าเสรีอาเซียน-สาธารณรัฐเกาหลี</t>
  </si>
  <si>
    <t>N/A</t>
  </si>
  <si>
    <t>(มิถุนายน ปี 2557-มิถุนายน ปี 2558)</t>
  </si>
  <si>
    <t>ร้อยละ (มูลค่าใช้สิทธิ/มูลค่านำเข้า) เดือนมิถุนายน ปี 2557</t>
  </si>
  <si>
    <t>ร้อยละ (มูลค่าใช้สิทธิ/มูลค่านำเข้า) เดือนมิถุนายน ปี 2558</t>
  </si>
  <si>
    <t xml:space="preserve"> เดือนมิถุนายน ปี 2557</t>
  </si>
  <si>
    <t xml:space="preserve"> เดือนมิถุนายน ปี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</si>
</sst>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0_);_(* \(#,##0.000\);_(* &quot;-&quot;??_);_(@_)"/>
    <numFmt numFmtId="165" formatCode="_(* #,##0_);_(* \(#,##0\);_(* &quot;-&quot;??_);_(@_)"/>
    <numFmt numFmtId="166" formatCode="#,##0_ ;[Red]\-#,##0\ "/>
    <numFmt numFmtId="170" formatCode="_-* #,##0_-;\-* #,##0_-;_-* &quot;-&quot;??_-;_-@_-"/>
  </numFmts>
  <fonts count="3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222"/>
    </font>
    <font>
      <sz val="16"/>
      <name val="Angsana New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theme="1"/>
      <name val="TH SarabunPSK"/>
      <family val="2"/>
    </font>
    <font>
      <sz val="10"/>
      <name val="MS Sans Serif"/>
    </font>
    <font>
      <sz val="16"/>
      <color rgb="FF000000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3" fillId="0" borderId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4" fillId="0" borderId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8" fillId="0" borderId="0"/>
    <xf numFmtId="0" fontId="27" fillId="0" borderId="0"/>
    <xf numFmtId="43" fontId="27" fillId="0" borderId="0" applyFont="0" applyFill="0" applyBorder="0" applyAlignment="0" applyProtection="0"/>
    <xf numFmtId="0" fontId="30" fillId="0" borderId="0"/>
    <xf numFmtId="0" fontId="3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164" fontId="19" fillId="0" borderId="0" xfId="43" applyNumberFormat="1" applyFont="1" applyFill="1" applyBorder="1" applyAlignment="1">
      <alignment horizontal="center"/>
    </xf>
    <xf numFmtId="0" fontId="22" fillId="0" borderId="0" xfId="0" applyFont="1"/>
    <xf numFmtId="0" fontId="21" fillId="0" borderId="0" xfId="0" applyFont="1" applyAlignment="1"/>
    <xf numFmtId="165" fontId="20" fillId="0" borderId="10" xfId="43" applyNumberFormat="1" applyFont="1" applyFill="1" applyBorder="1" applyAlignment="1">
      <alignment horizontal="right"/>
    </xf>
    <xf numFmtId="165" fontId="20" fillId="0" borderId="17" xfId="43" applyNumberFormat="1" applyFont="1" applyFill="1" applyBorder="1"/>
    <xf numFmtId="0" fontId="32" fillId="0" borderId="0" xfId="0" applyFont="1"/>
    <xf numFmtId="0" fontId="33" fillId="0" borderId="0" xfId="0" applyFont="1" applyBorder="1" applyAlignment="1"/>
    <xf numFmtId="0" fontId="33" fillId="0" borderId="0" xfId="0" applyFont="1" applyBorder="1"/>
    <xf numFmtId="166" fontId="0" fillId="0" borderId="0" xfId="0" applyNumberFormat="1"/>
    <xf numFmtId="166" fontId="21" fillId="0" borderId="16" xfId="45" applyNumberFormat="1" applyFont="1" applyFill="1" applyBorder="1"/>
    <xf numFmtId="3" fontId="21" fillId="0" borderId="16" xfId="45" applyNumberFormat="1" applyFont="1" applyFill="1" applyBorder="1"/>
    <xf numFmtId="0" fontId="21" fillId="0" borderId="10" xfId="0" applyFont="1" applyFill="1" applyBorder="1" applyAlignment="1">
      <alignment horizontal="right"/>
    </xf>
    <xf numFmtId="0" fontId="21" fillId="0" borderId="10" xfId="0" applyFont="1" applyFill="1" applyBorder="1"/>
    <xf numFmtId="164" fontId="20" fillId="0" borderId="17" xfId="43" applyNumberFormat="1" applyFont="1" applyFill="1" applyBorder="1"/>
    <xf numFmtId="0" fontId="21" fillId="0" borderId="17" xfId="0" applyFont="1" applyFill="1" applyBorder="1"/>
    <xf numFmtId="3" fontId="31" fillId="0" borderId="16" xfId="0" applyNumberFormat="1" applyFont="1" applyFill="1" applyBorder="1"/>
    <xf numFmtId="10" fontId="21" fillId="0" borderId="16" xfId="1" applyNumberFormat="1" applyFont="1" applyFill="1" applyBorder="1"/>
    <xf numFmtId="10" fontId="20" fillId="0" borderId="16" xfId="1" applyNumberFormat="1" applyFont="1" applyFill="1" applyBorder="1" applyAlignment="1">
      <alignment horizontal="right"/>
    </xf>
    <xf numFmtId="0" fontId="21" fillId="0" borderId="0" xfId="0" applyFont="1" applyFill="1"/>
    <xf numFmtId="0" fontId="33" fillId="0" borderId="0" xfId="0" applyFont="1" applyBorder="1" applyAlignment="1">
      <alignment horizontal="left"/>
    </xf>
    <xf numFmtId="164" fontId="20" fillId="0" borderId="16" xfId="43" applyNumberFormat="1" applyFont="1" applyFill="1" applyBorder="1" applyAlignment="1">
      <alignment horizontal="right"/>
    </xf>
    <xf numFmtId="0" fontId="21" fillId="0" borderId="0" xfId="0" applyFont="1"/>
    <xf numFmtId="166" fontId="21" fillId="0" borderId="0" xfId="0" applyNumberFormat="1" applyFont="1"/>
    <xf numFmtId="0" fontId="21" fillId="0" borderId="0" xfId="0" applyFont="1" applyBorder="1" applyAlignment="1"/>
    <xf numFmtId="0" fontId="21" fillId="0" borderId="0" xfId="0" applyFont="1" applyBorder="1"/>
    <xf numFmtId="0" fontId="21" fillId="0" borderId="0" xfId="0" applyFont="1" applyAlignment="1">
      <alignment horizontal="right"/>
    </xf>
    <xf numFmtId="0" fontId="29" fillId="33" borderId="14" xfId="0" applyFont="1" applyFill="1" applyBorder="1" applyAlignment="1">
      <alignment horizontal="center" vertical="center" wrapText="1"/>
    </xf>
    <xf numFmtId="164" fontId="19" fillId="0" borderId="12" xfId="43" applyNumberFormat="1" applyFont="1" applyFill="1" applyBorder="1"/>
    <xf numFmtId="164" fontId="19" fillId="0" borderId="15" xfId="43" applyNumberFormat="1" applyFont="1" applyFill="1" applyBorder="1"/>
    <xf numFmtId="164" fontId="19" fillId="0" borderId="16" xfId="43" applyNumberFormat="1" applyFont="1" applyFill="1" applyBorder="1"/>
    <xf numFmtId="0" fontId="29" fillId="34" borderId="14" xfId="0" applyFont="1" applyFill="1" applyBorder="1" applyAlignment="1">
      <alignment horizontal="center" vertical="center"/>
    </xf>
    <xf numFmtId="0" fontId="29" fillId="34" borderId="12" xfId="0" applyNumberFormat="1" applyFont="1" applyFill="1" applyBorder="1" applyAlignment="1">
      <alignment horizontal="center" vertical="center"/>
    </xf>
    <xf numFmtId="0" fontId="29" fillId="34" borderId="13" xfId="0" applyNumberFormat="1" applyFont="1" applyFill="1" applyBorder="1" applyAlignment="1">
      <alignment horizontal="center" vertical="center"/>
    </xf>
    <xf numFmtId="164" fontId="19" fillId="34" borderId="14" xfId="43" applyNumberFormat="1" applyFont="1" applyFill="1" applyBorder="1" applyAlignment="1">
      <alignment horizontal="center" vertical="center" wrapText="1"/>
    </xf>
    <xf numFmtId="0" fontId="19" fillId="34" borderId="19" xfId="43" applyNumberFormat="1" applyFont="1" applyFill="1" applyBorder="1" applyAlignment="1">
      <alignment horizontal="center" vertical="center"/>
    </xf>
    <xf numFmtId="0" fontId="19" fillId="34" borderId="13" xfId="43" applyNumberFormat="1" applyFont="1" applyFill="1" applyBorder="1" applyAlignment="1">
      <alignment horizontal="center" vertical="center"/>
    </xf>
    <xf numFmtId="0" fontId="29" fillId="34" borderId="11" xfId="0" applyFont="1" applyFill="1" applyBorder="1" applyAlignment="1">
      <alignment horizontal="center" vertical="center"/>
    </xf>
    <xf numFmtId="164" fontId="19" fillId="34" borderId="14" xfId="43" applyNumberFormat="1" applyFont="1" applyFill="1" applyBorder="1" applyAlignment="1">
      <alignment horizontal="center" vertical="center"/>
    </xf>
    <xf numFmtId="0" fontId="29" fillId="34" borderId="14" xfId="0" applyFont="1" applyFill="1" applyBorder="1" applyAlignment="1">
      <alignment horizontal="center" vertical="center"/>
    </xf>
    <xf numFmtId="164" fontId="19" fillId="34" borderId="17" xfId="43" applyNumberFormat="1" applyFont="1" applyFill="1" applyBorder="1" applyAlignment="1">
      <alignment horizontal="center" vertical="center" wrapText="1"/>
    </xf>
    <xf numFmtId="164" fontId="19" fillId="34" borderId="18" xfId="43" applyNumberFormat="1" applyFont="1" applyFill="1" applyBorder="1" applyAlignment="1">
      <alignment horizontal="center" vertical="center"/>
    </xf>
    <xf numFmtId="164" fontId="19" fillId="34" borderId="10" xfId="43" applyNumberFormat="1" applyFont="1" applyFill="1" applyBorder="1" applyAlignment="1">
      <alignment horizontal="center" vertical="center"/>
    </xf>
    <xf numFmtId="164" fontId="19" fillId="34" borderId="10" xfId="43" applyNumberFormat="1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5" borderId="12" xfId="0" applyNumberFormat="1" applyFont="1" applyFill="1" applyBorder="1" applyAlignment="1">
      <alignment horizontal="center" vertical="center"/>
    </xf>
    <xf numFmtId="0" fontId="29" fillId="35" borderId="13" xfId="0" applyNumberFormat="1" applyFont="1" applyFill="1" applyBorder="1" applyAlignment="1">
      <alignment horizontal="center" vertical="center"/>
    </xf>
    <xf numFmtId="164" fontId="19" fillId="35" borderId="14" xfId="43" applyNumberFormat="1" applyFont="1" applyFill="1" applyBorder="1" applyAlignment="1">
      <alignment horizontal="center" vertical="top" wrapText="1"/>
    </xf>
    <xf numFmtId="164" fontId="19" fillId="35" borderId="14" xfId="43" applyNumberFormat="1" applyFont="1" applyFill="1" applyBorder="1" applyAlignment="1">
      <alignment horizontal="center" vertical="center"/>
    </xf>
    <xf numFmtId="0" fontId="29" fillId="35" borderId="14" xfId="0" applyFont="1" applyFill="1" applyBorder="1" applyAlignment="1">
      <alignment horizontal="center" vertical="center"/>
    </xf>
    <xf numFmtId="164" fontId="19" fillId="35" borderId="11" xfId="43" applyNumberFormat="1" applyFont="1" applyFill="1" applyBorder="1" applyAlignment="1">
      <alignment horizontal="center" vertical="top" wrapText="1"/>
    </xf>
    <xf numFmtId="170" fontId="21" fillId="0" borderId="16" xfId="76" applyNumberFormat="1" applyFont="1" applyFill="1" applyBorder="1"/>
    <xf numFmtId="170" fontId="21" fillId="0" borderId="0" xfId="76" applyNumberFormat="1" applyFont="1" applyFill="1"/>
    <xf numFmtId="166" fontId="29" fillId="0" borderId="16" xfId="45" applyNumberFormat="1" applyFont="1" applyFill="1" applyBorder="1"/>
    <xf numFmtId="0" fontId="29" fillId="0" borderId="16" xfId="0" applyFont="1" applyFill="1" applyBorder="1" applyAlignment="1">
      <alignment horizontal="right"/>
    </xf>
    <xf numFmtId="165" fontId="19" fillId="0" borderId="13" xfId="43" applyNumberFormat="1" applyFont="1" applyFill="1" applyBorder="1"/>
    <xf numFmtId="3" fontId="29" fillId="0" borderId="16" xfId="45" applyNumberFormat="1" applyFont="1" applyFill="1" applyBorder="1"/>
    <xf numFmtId="1" fontId="29" fillId="0" borderId="13" xfId="0" applyNumberFormat="1" applyFont="1" applyFill="1" applyBorder="1"/>
    <xf numFmtId="170" fontId="19" fillId="0" borderId="13" xfId="76" applyNumberFormat="1" applyFont="1" applyFill="1" applyBorder="1"/>
    <xf numFmtId="0" fontId="29" fillId="0" borderId="13" xfId="0" applyFont="1" applyFill="1" applyBorder="1"/>
    <xf numFmtId="0" fontId="29" fillId="0" borderId="0" xfId="0" applyFont="1" applyFill="1"/>
  </cellXfs>
  <cellStyles count="7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20% - ส่วนที่ถูกเน้น1 2" xfId="46"/>
    <cellStyle name="20% - ส่วนที่ถูกเน้น2 2" xfId="47"/>
    <cellStyle name="20% - ส่วนที่ถูกเน้น3 2" xfId="48"/>
    <cellStyle name="20% - ส่วนที่ถูกเน้น4 2" xfId="49"/>
    <cellStyle name="20% - ส่วนที่ถูกเน้น5 2" xfId="50"/>
    <cellStyle name="20% - ส่วนที่ถูกเน้น6 2" xfId="5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40% - ส่วนที่ถูกเน้น1 2" xfId="52"/>
    <cellStyle name="40% - ส่วนที่ถูกเน้น2 2" xfId="53"/>
    <cellStyle name="40% - ส่วนที่ถูกเน้น3 2" xfId="54"/>
    <cellStyle name="40% - ส่วนที่ถูกเน้น4 2" xfId="55"/>
    <cellStyle name="40% - ส่วนที่ถูกเน้น5 2" xfId="56"/>
    <cellStyle name="40% - ส่วนที่ถูกเน้น6 2" xfId="57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76" builtinId="3"/>
    <cellStyle name="Comma 2" xfId="44"/>
    <cellStyle name="Comma 2 2" xfId="7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58"/>
    <cellStyle name="Normal 2 2 2" xfId="72"/>
    <cellStyle name="Normal 3" xfId="45"/>
    <cellStyle name="Normal 3 2" xfId="71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  <cellStyle name="เครื่องหมายจุลภาค 2 2" xfId="59"/>
    <cellStyle name="เครื่องหมายจุลภาค 2 3" xfId="60"/>
    <cellStyle name="ปกติ 2" xfId="61"/>
    <cellStyle name="ปกติ 2 2" xfId="62"/>
    <cellStyle name="ปกติ 2 2 2" xfId="63"/>
    <cellStyle name="ปกติ 2 2 3" xfId="64"/>
    <cellStyle name="ปกติ 2 3" xfId="65"/>
    <cellStyle name="ปกติ 2 4" xfId="66"/>
    <cellStyle name="ปกติ 2 5" xfId="74"/>
    <cellStyle name="ปกติ 3" xfId="67"/>
    <cellStyle name="ปกติ 4" xfId="68"/>
    <cellStyle name="ปกติ 4 2" xfId="75"/>
    <cellStyle name="หมายเหตุ 2" xfId="69"/>
    <cellStyle name="หมายเหตุ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F21" sqref="F21"/>
    </sheetView>
  </sheetViews>
  <sheetFormatPr defaultRowHeight="21"/>
  <cols>
    <col min="1" max="1" width="33.7109375" style="23" customWidth="1"/>
    <col min="2" max="2" width="19.5703125" style="23" customWidth="1"/>
    <col min="3" max="3" width="17.85546875" style="23" bestFit="1" customWidth="1"/>
    <col min="4" max="4" width="17.140625" style="23" customWidth="1"/>
    <col min="5" max="5" width="20.42578125" style="23" customWidth="1"/>
    <col min="6" max="6" width="17.85546875" style="23" bestFit="1" customWidth="1"/>
    <col min="7" max="7" width="17.85546875" style="23" customWidth="1"/>
    <col min="8" max="9" width="19.140625" style="23" customWidth="1"/>
    <col min="10" max="10" width="18" style="23" customWidth="1"/>
    <col min="11" max="12" width="18.28515625" style="23" customWidth="1"/>
    <col min="13" max="13" width="21.140625" style="23" customWidth="1"/>
    <col min="14" max="14" width="17.140625" style="23" customWidth="1"/>
    <col min="15" max="15" width="18.7109375" style="23" customWidth="1"/>
    <col min="16" max="16384" width="9.140625" style="23"/>
  </cols>
  <sheetData>
    <row r="1" spans="1:15">
      <c r="A1" s="3" t="s">
        <v>0</v>
      </c>
      <c r="B1" s="3"/>
      <c r="D1" s="3"/>
      <c r="F1" s="3"/>
      <c r="G1" s="3"/>
    </row>
    <row r="2" spans="1:15">
      <c r="C2" s="2"/>
      <c r="E2" s="2"/>
      <c r="O2" s="27" t="s">
        <v>20</v>
      </c>
    </row>
    <row r="3" spans="1:15" ht="39" customHeight="1">
      <c r="A3" s="32" t="s">
        <v>1</v>
      </c>
      <c r="B3" s="33" t="s">
        <v>21</v>
      </c>
      <c r="C3" s="34"/>
      <c r="D3" s="35" t="s">
        <v>18</v>
      </c>
      <c r="E3" s="36" t="s">
        <v>22</v>
      </c>
      <c r="F3" s="37"/>
      <c r="G3" s="35" t="s">
        <v>19</v>
      </c>
      <c r="H3" s="47" t="s">
        <v>38</v>
      </c>
      <c r="I3" s="48"/>
      <c r="J3" s="49" t="s">
        <v>36</v>
      </c>
      <c r="K3" s="47" t="s">
        <v>39</v>
      </c>
      <c r="L3" s="48"/>
      <c r="M3" s="49" t="s">
        <v>37</v>
      </c>
      <c r="N3" s="45" t="s">
        <v>17</v>
      </c>
      <c r="O3" s="46"/>
    </row>
    <row r="4" spans="1:15" ht="63" customHeight="1">
      <c r="A4" s="38"/>
      <c r="B4" s="39" t="s">
        <v>2</v>
      </c>
      <c r="C4" s="40" t="s">
        <v>3</v>
      </c>
      <c r="D4" s="41"/>
      <c r="E4" s="42" t="s">
        <v>2</v>
      </c>
      <c r="F4" s="43" t="s">
        <v>3</v>
      </c>
      <c r="G4" s="44"/>
      <c r="H4" s="50" t="s">
        <v>2</v>
      </c>
      <c r="I4" s="51" t="s">
        <v>3</v>
      </c>
      <c r="J4" s="52"/>
      <c r="K4" s="50" t="s">
        <v>2</v>
      </c>
      <c r="L4" s="51" t="s">
        <v>3</v>
      </c>
      <c r="M4" s="52"/>
      <c r="N4" s="28" t="s">
        <v>23</v>
      </c>
      <c r="O4" s="28" t="s">
        <v>35</v>
      </c>
    </row>
    <row r="5" spans="1:15" s="62" customFormat="1">
      <c r="A5" s="29" t="s">
        <v>4</v>
      </c>
      <c r="B5" s="55">
        <v>7666934356061</v>
      </c>
      <c r="C5" s="56"/>
      <c r="D5" s="57"/>
      <c r="E5" s="58">
        <v>7410539088784</v>
      </c>
      <c r="F5" s="59"/>
      <c r="G5" s="57"/>
      <c r="H5" s="60">
        <v>507244637135</v>
      </c>
      <c r="I5" s="57"/>
      <c r="J5" s="57"/>
      <c r="K5" s="60">
        <v>522478998753</v>
      </c>
      <c r="L5" s="57"/>
      <c r="M5" s="57"/>
      <c r="N5" s="61"/>
      <c r="O5" s="57"/>
    </row>
    <row r="6" spans="1:15" s="20" customFormat="1">
      <c r="A6" s="30" t="s">
        <v>5</v>
      </c>
      <c r="B6" s="5"/>
      <c r="C6" s="13"/>
      <c r="D6" s="6"/>
      <c r="E6" s="14"/>
      <c r="F6" s="15"/>
      <c r="G6" s="6"/>
      <c r="H6" s="6"/>
      <c r="I6" s="6"/>
      <c r="J6" s="6"/>
      <c r="K6" s="6"/>
      <c r="L6" s="6"/>
      <c r="M6" s="6"/>
      <c r="N6" s="16"/>
      <c r="O6" s="6"/>
    </row>
    <row r="7" spans="1:15" s="20" customFormat="1" ht="26.25" customHeight="1">
      <c r="A7" s="31" t="s">
        <v>6</v>
      </c>
      <c r="B7" s="17">
        <v>1276092041426</v>
      </c>
      <c r="C7" s="17">
        <v>295648135618</v>
      </c>
      <c r="D7" s="18">
        <f>C7/B7</f>
        <v>0.23168245394557968</v>
      </c>
      <c r="E7" s="17">
        <v>1333944230037</v>
      </c>
      <c r="F7" s="17">
        <v>305356448337</v>
      </c>
      <c r="G7" s="19">
        <f>F7/E7</f>
        <v>0.22891245485467576</v>
      </c>
      <c r="H7" s="53">
        <v>102482203833</v>
      </c>
      <c r="I7" s="53">
        <v>25764042148</v>
      </c>
      <c r="J7" s="19">
        <f>I7/H7</f>
        <v>0.25140015714322289</v>
      </c>
      <c r="K7" s="53">
        <v>114863666508</v>
      </c>
      <c r="L7" s="53">
        <v>23812444406</v>
      </c>
      <c r="M7" s="19">
        <f>L7/K7</f>
        <v>0.20731050235403653</v>
      </c>
      <c r="N7" s="18">
        <f>(F7-C7)/C7</f>
        <v>3.2837388602862297E-2</v>
      </c>
      <c r="O7" s="18">
        <f>(L7-I7)/I7</f>
        <v>-7.5748895720212053E-2</v>
      </c>
    </row>
    <row r="8" spans="1:15" s="20" customFormat="1">
      <c r="A8" s="31" t="s">
        <v>7</v>
      </c>
      <c r="B8" s="22" t="s">
        <v>34</v>
      </c>
      <c r="C8" s="22" t="s">
        <v>34</v>
      </c>
      <c r="D8" s="22" t="s">
        <v>34</v>
      </c>
      <c r="E8" s="22" t="s">
        <v>34</v>
      </c>
      <c r="F8" s="22" t="s">
        <v>34</v>
      </c>
      <c r="G8" s="22" t="s">
        <v>34</v>
      </c>
      <c r="H8" s="22" t="s">
        <v>34</v>
      </c>
      <c r="I8" s="22" t="s">
        <v>34</v>
      </c>
      <c r="J8" s="22" t="s">
        <v>34</v>
      </c>
      <c r="K8" s="22" t="s">
        <v>34</v>
      </c>
      <c r="L8" s="22" t="s">
        <v>34</v>
      </c>
      <c r="M8" s="22" t="s">
        <v>34</v>
      </c>
      <c r="N8" s="22" t="s">
        <v>34</v>
      </c>
      <c r="O8" s="22" t="s">
        <v>34</v>
      </c>
    </row>
    <row r="9" spans="1:15" s="20" customFormat="1">
      <c r="A9" s="31" t="s">
        <v>8</v>
      </c>
      <c r="B9" s="11">
        <v>1155279108316</v>
      </c>
      <c r="C9" s="11">
        <v>289928059554</v>
      </c>
      <c r="D9" s="18">
        <f t="shared" ref="D9:D15" si="0">C9/B9</f>
        <v>0.25095932010457239</v>
      </c>
      <c r="E9" s="12">
        <v>1251528264886</v>
      </c>
      <c r="F9" s="12">
        <v>315645910101</v>
      </c>
      <c r="G9" s="19">
        <f t="shared" ref="G9:G15" si="1">F9/E9</f>
        <v>0.2522083751178818</v>
      </c>
      <c r="H9" s="53">
        <v>103425951081</v>
      </c>
      <c r="I9" s="53">
        <v>24482283934</v>
      </c>
      <c r="J9" s="19">
        <f t="shared" ref="J8:J16" si="2">I9/H9</f>
        <v>0.23671316220071531</v>
      </c>
      <c r="K9" s="53">
        <v>111720925526</v>
      </c>
      <c r="L9" s="53">
        <v>27796800929</v>
      </c>
      <c r="M9" s="19">
        <f t="shared" ref="M8:M16" si="3">L9/K9</f>
        <v>0.24880568074537704</v>
      </c>
      <c r="N9" s="18">
        <f>(F9-C9)/C9</f>
        <v>8.8704248173019529E-2</v>
      </c>
      <c r="O9" s="18">
        <f t="shared" ref="O8:O16" si="4">(L9-I9)/I9</f>
        <v>0.135384304991126</v>
      </c>
    </row>
    <row r="10" spans="1:15" s="20" customFormat="1">
      <c r="A10" s="31" t="s">
        <v>9</v>
      </c>
      <c r="B10" s="11">
        <v>106999146339</v>
      </c>
      <c r="C10" s="11">
        <v>9872577894</v>
      </c>
      <c r="D10" s="18">
        <f t="shared" si="0"/>
        <v>9.2267819247092028E-2</v>
      </c>
      <c r="E10" s="12">
        <v>98835571861</v>
      </c>
      <c r="F10" s="12">
        <v>11320480301</v>
      </c>
      <c r="G10" s="19">
        <f t="shared" si="1"/>
        <v>0.11453852178769051</v>
      </c>
      <c r="H10" s="53">
        <v>6778175408</v>
      </c>
      <c r="I10" s="53">
        <v>1039505039</v>
      </c>
      <c r="J10" s="19">
        <f t="shared" si="2"/>
        <v>0.15336059874949756</v>
      </c>
      <c r="K10" s="53">
        <v>7255821627</v>
      </c>
      <c r="L10" s="53">
        <v>940596885</v>
      </c>
      <c r="M10" s="19">
        <f t="shared" si="3"/>
        <v>0.12963340795202269</v>
      </c>
      <c r="N10" s="18">
        <f>(F10-C10)/C10</f>
        <v>0.14665900057166972</v>
      </c>
      <c r="O10" s="18">
        <f t="shared" si="4"/>
        <v>-9.5149278059439985E-2</v>
      </c>
    </row>
    <row r="11" spans="1:15" s="20" customFormat="1">
      <c r="A11" s="31" t="s">
        <v>10</v>
      </c>
      <c r="B11" s="22" t="s">
        <v>34</v>
      </c>
      <c r="C11" s="22" t="s">
        <v>34</v>
      </c>
      <c r="D11" s="22" t="s">
        <v>34</v>
      </c>
      <c r="E11" s="22" t="s">
        <v>34</v>
      </c>
      <c r="F11" s="22" t="s">
        <v>34</v>
      </c>
      <c r="G11" s="22" t="s">
        <v>34</v>
      </c>
      <c r="H11" s="22" t="s">
        <v>34</v>
      </c>
      <c r="I11" s="22" t="s">
        <v>34</v>
      </c>
      <c r="J11" s="22" t="s">
        <v>34</v>
      </c>
      <c r="K11" s="22" t="s">
        <v>34</v>
      </c>
      <c r="L11" s="22" t="s">
        <v>34</v>
      </c>
      <c r="M11" s="22" t="s">
        <v>34</v>
      </c>
      <c r="N11" s="22" t="s">
        <v>34</v>
      </c>
      <c r="O11" s="22" t="s">
        <v>34</v>
      </c>
    </row>
    <row r="12" spans="1:15" s="20" customFormat="1">
      <c r="A12" s="31" t="s">
        <v>11</v>
      </c>
      <c r="B12" s="11">
        <v>276801751641</v>
      </c>
      <c r="C12" s="11">
        <v>43448826124</v>
      </c>
      <c r="D12" s="18">
        <f t="shared" si="0"/>
        <v>0.15696730915327178</v>
      </c>
      <c r="E12" s="12">
        <v>277968796323</v>
      </c>
      <c r="F12" s="12">
        <v>47716040788</v>
      </c>
      <c r="G12" s="19">
        <f t="shared" si="1"/>
        <v>0.1716597021651089</v>
      </c>
      <c r="H12" s="53">
        <v>21425460336</v>
      </c>
      <c r="I12" s="53">
        <v>3765494252</v>
      </c>
      <c r="J12" s="19">
        <f t="shared" si="2"/>
        <v>0.17574858103156135</v>
      </c>
      <c r="K12" s="53">
        <v>19637570238</v>
      </c>
      <c r="L12" s="53">
        <v>4466064785</v>
      </c>
      <c r="M12" s="19">
        <f t="shared" si="3"/>
        <v>0.22742450979795192</v>
      </c>
      <c r="N12" s="18">
        <f>(F12-C12)/C12</f>
        <v>9.8212427001402966E-2</v>
      </c>
      <c r="O12" s="18">
        <f t="shared" si="4"/>
        <v>0.18605008695150704</v>
      </c>
    </row>
    <row r="13" spans="1:15" s="20" customFormat="1">
      <c r="A13" s="31" t="s">
        <v>12</v>
      </c>
      <c r="B13" s="11">
        <v>1256023065972</v>
      </c>
      <c r="C13" s="11">
        <v>212634296475</v>
      </c>
      <c r="D13" s="18">
        <f t="shared" si="0"/>
        <v>0.16929171305500545</v>
      </c>
      <c r="E13" s="12">
        <v>1161118475047</v>
      </c>
      <c r="F13" s="12">
        <v>189623051828</v>
      </c>
      <c r="G13" s="19">
        <f t="shared" si="1"/>
        <v>0.16331068353754719</v>
      </c>
      <c r="H13" s="53">
        <v>101335140727</v>
      </c>
      <c r="I13" s="53">
        <v>15463879870</v>
      </c>
      <c r="J13" s="19">
        <f t="shared" si="2"/>
        <v>0.1526013558481176</v>
      </c>
      <c r="K13" s="54">
        <v>87431313875</v>
      </c>
      <c r="L13" s="53">
        <v>14615313223</v>
      </c>
      <c r="M13" s="19">
        <f t="shared" si="3"/>
        <v>0.16716337173996287</v>
      </c>
      <c r="N13" s="18">
        <f>(F13-C13)/C13</f>
        <v>-0.10821981697437739</v>
      </c>
      <c r="O13" s="18">
        <f t="shared" si="4"/>
        <v>-5.4874110128482263E-2</v>
      </c>
    </row>
    <row r="14" spans="1:15" s="20" customFormat="1">
      <c r="A14" s="31" t="s">
        <v>13</v>
      </c>
      <c r="B14" s="11">
        <v>167645755043</v>
      </c>
      <c r="C14" s="11">
        <v>32103754119</v>
      </c>
      <c r="D14" s="18">
        <f t="shared" si="0"/>
        <v>0.19149756646546526</v>
      </c>
      <c r="E14" s="12">
        <v>176027303419</v>
      </c>
      <c r="F14" s="12">
        <v>32872055005</v>
      </c>
      <c r="G14" s="19">
        <f t="shared" si="1"/>
        <v>0.18674406962171222</v>
      </c>
      <c r="H14" s="53">
        <v>17236069060</v>
      </c>
      <c r="I14" s="53">
        <v>2985127850</v>
      </c>
      <c r="J14" s="19">
        <f t="shared" si="2"/>
        <v>0.17319075710410273</v>
      </c>
      <c r="K14" s="53">
        <v>14772834074</v>
      </c>
      <c r="L14" s="53">
        <v>2604921007</v>
      </c>
      <c r="M14" s="19">
        <f t="shared" si="3"/>
        <v>0.17633183950699263</v>
      </c>
      <c r="N14" s="18">
        <f>(F14-C14)/C14</f>
        <v>2.3931808197636788E-2</v>
      </c>
      <c r="O14" s="18">
        <f t="shared" si="4"/>
        <v>-0.1273670214828487</v>
      </c>
    </row>
    <row r="15" spans="1:15" s="20" customFormat="1">
      <c r="A15" s="31" t="s">
        <v>14</v>
      </c>
      <c r="B15" s="11">
        <v>18966272537</v>
      </c>
      <c r="C15" s="11">
        <v>9947619416</v>
      </c>
      <c r="D15" s="18">
        <f t="shared" si="0"/>
        <v>0.52448995429090617</v>
      </c>
      <c r="E15" s="12">
        <v>24767310920</v>
      </c>
      <c r="F15" s="12">
        <v>13965594294</v>
      </c>
      <c r="G15" s="19">
        <f t="shared" si="1"/>
        <v>0.56387204646922562</v>
      </c>
      <c r="H15" s="53">
        <v>1992425817</v>
      </c>
      <c r="I15" s="53">
        <v>1196059917</v>
      </c>
      <c r="J15" s="19">
        <f>I15/H15</f>
        <v>0.60030336226063874</v>
      </c>
      <c r="K15" s="53">
        <v>1709095483</v>
      </c>
      <c r="L15" s="53">
        <v>1089068875</v>
      </c>
      <c r="M15" s="19">
        <f t="shared" si="3"/>
        <v>0.63721944492436533</v>
      </c>
      <c r="N15" s="18">
        <f>(F15-C15)/C15</f>
        <v>0.4039132087761006</v>
      </c>
      <c r="O15" s="18">
        <f t="shared" si="4"/>
        <v>-8.9452911580181316E-2</v>
      </c>
    </row>
    <row r="16" spans="1:15" s="20" customFormat="1">
      <c r="A16" s="31" t="s">
        <v>15</v>
      </c>
      <c r="B16" s="22" t="s">
        <v>34</v>
      </c>
      <c r="C16" s="22" t="s">
        <v>34</v>
      </c>
      <c r="D16" s="22" t="s">
        <v>34</v>
      </c>
      <c r="E16" s="22" t="s">
        <v>34</v>
      </c>
      <c r="F16" s="22" t="s">
        <v>34</v>
      </c>
      <c r="G16" s="22" t="s">
        <v>34</v>
      </c>
      <c r="H16" s="22" t="s">
        <v>34</v>
      </c>
      <c r="I16" s="22" t="s">
        <v>34</v>
      </c>
      <c r="J16" s="22" t="s">
        <v>34</v>
      </c>
      <c r="K16" s="22" t="s">
        <v>34</v>
      </c>
      <c r="L16" s="22" t="s">
        <v>34</v>
      </c>
      <c r="M16" s="22" t="s">
        <v>34</v>
      </c>
      <c r="N16" s="22" t="s">
        <v>34</v>
      </c>
      <c r="O16" s="22" t="s">
        <v>34</v>
      </c>
    </row>
    <row r="18" spans="1:5">
      <c r="A18" s="4" t="s">
        <v>16</v>
      </c>
    </row>
    <row r="19" spans="1:5">
      <c r="E19" s="24"/>
    </row>
    <row r="20" spans="1:5">
      <c r="A20" s="3"/>
      <c r="C20" s="24"/>
    </row>
    <row r="21" spans="1:5">
      <c r="A21" s="25"/>
      <c r="B21" s="25"/>
      <c r="C21" s="25"/>
      <c r="D21" s="25"/>
    </row>
    <row r="22" spans="1:5">
      <c r="A22" s="25"/>
      <c r="B22" s="25"/>
      <c r="C22" s="25"/>
      <c r="D22" s="25"/>
      <c r="E22" s="25"/>
    </row>
    <row r="23" spans="1:5">
      <c r="A23" s="25"/>
      <c r="B23" s="25"/>
      <c r="C23" s="25"/>
      <c r="D23" s="25"/>
    </row>
    <row r="24" spans="1:5">
      <c r="A24" s="25"/>
      <c r="B24" s="25"/>
      <c r="C24" s="25"/>
    </row>
    <row r="25" spans="1:5">
      <c r="A25" s="25"/>
      <c r="B25" s="25"/>
      <c r="C25" s="25"/>
    </row>
    <row r="26" spans="1:5">
      <c r="A26" s="25"/>
      <c r="B26" s="25"/>
      <c r="C26" s="25"/>
    </row>
    <row r="27" spans="1:5">
      <c r="A27" s="25"/>
    </row>
    <row r="28" spans="1:5">
      <c r="A28" s="26"/>
    </row>
    <row r="29" spans="1:5">
      <c r="A29" s="26"/>
    </row>
    <row r="30" spans="1:5">
      <c r="A30" s="26"/>
    </row>
  </sheetData>
  <mergeCells count="10">
    <mergeCell ref="N3:O3"/>
    <mergeCell ref="K3:L3"/>
    <mergeCell ref="H3:I3"/>
    <mergeCell ref="J3:J4"/>
    <mergeCell ref="M3:M4"/>
    <mergeCell ref="A3:A4"/>
    <mergeCell ref="G3:G4"/>
    <mergeCell ref="B3:C3"/>
    <mergeCell ref="E3:F3"/>
    <mergeCell ref="D3:D4"/>
  </mergeCells>
  <pageMargins left="0.11811023622047245" right="0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F21" sqref="F21"/>
    </sheetView>
  </sheetViews>
  <sheetFormatPr defaultRowHeight="15"/>
  <sheetData>
    <row r="1" spans="1:5" s="1" customFormat="1" ht="18.75">
      <c r="A1" s="7"/>
      <c r="C1" s="10"/>
    </row>
    <row r="2" spans="1:5" s="1" customFormat="1" ht="18.75">
      <c r="A2" s="21" t="s">
        <v>24</v>
      </c>
      <c r="B2" s="21"/>
      <c r="C2" s="21"/>
      <c r="D2" s="21"/>
    </row>
    <row r="3" spans="1:5" s="1" customFormat="1" ht="18.75">
      <c r="A3" s="21" t="s">
        <v>26</v>
      </c>
      <c r="B3" s="21"/>
      <c r="C3" s="21"/>
      <c r="D3" s="21"/>
      <c r="E3" s="21"/>
    </row>
    <row r="4" spans="1:5" s="1" customFormat="1" ht="18.75">
      <c r="A4" s="21" t="s">
        <v>28</v>
      </c>
      <c r="B4" s="21"/>
      <c r="C4" s="21"/>
      <c r="D4" s="21"/>
    </row>
    <row r="5" spans="1:5" s="1" customFormat="1" ht="18.75">
      <c r="A5" s="8" t="s">
        <v>30</v>
      </c>
      <c r="B5" s="8"/>
      <c r="C5" s="8"/>
    </row>
    <row r="6" spans="1:5" s="1" customFormat="1" ht="18.75">
      <c r="A6" s="8" t="s">
        <v>32</v>
      </c>
      <c r="B6" s="8"/>
      <c r="C6" s="8"/>
    </row>
    <row r="7" spans="1:5" s="1" customFormat="1" ht="18.75">
      <c r="A7" s="8" t="s">
        <v>33</v>
      </c>
      <c r="B7" s="8"/>
      <c r="C7" s="8"/>
    </row>
    <row r="8" spans="1:5" s="1" customFormat="1" ht="18.75">
      <c r="A8" s="8" t="s">
        <v>25</v>
      </c>
    </row>
    <row r="9" spans="1:5" s="1" customFormat="1" ht="18.75">
      <c r="A9" s="9" t="s">
        <v>27</v>
      </c>
    </row>
    <row r="10" spans="1:5" s="1" customFormat="1" ht="18.75">
      <c r="A10" s="9" t="s">
        <v>29</v>
      </c>
    </row>
    <row r="11" spans="1:5" s="1" customFormat="1" ht="18.75">
      <c r="A11" s="9" t="s">
        <v>31</v>
      </c>
    </row>
  </sheetData>
  <mergeCells count="3">
    <mergeCell ref="A2:D2"/>
    <mergeCell ref="A3:E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หมายเหตุ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2015-03-31T09:17:27Z</cp:lastPrinted>
  <dcterms:created xsi:type="dcterms:W3CDTF">2015-03-31T08:32:40Z</dcterms:created>
  <dcterms:modified xsi:type="dcterms:W3CDTF">2015-08-25T10:32:33Z</dcterms:modified>
</cp:coreProperties>
</file>